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31220" windowHeight="16040" activeTab="0"/>
  </bookViews>
  <sheets>
    <sheet name="General" sheetId="1" r:id="rId1"/>
    <sheet name="Students" sheetId="2" r:id="rId2"/>
    <sheet name="Leaders" sheetId="3" r:id="rId3"/>
  </sheets>
  <definedNames/>
  <calcPr fullCalcOnLoad="1"/>
</workbook>
</file>

<file path=xl/sharedStrings.xml><?xml version="1.0" encoding="utf-8"?>
<sst xmlns="http://schemas.openxmlformats.org/spreadsheetml/2006/main" count="53" uniqueCount="43">
  <si>
    <t>Leader Email:</t>
  </si>
  <si>
    <t>Our leaders are comfortable distrubuting meds for our group (if students request)?</t>
  </si>
  <si>
    <t>YES</t>
  </si>
  <si>
    <t>NO</t>
  </si>
  <si>
    <t>Name of Leader:</t>
  </si>
  <si>
    <t>Church Address:</t>
  </si>
  <si>
    <t>Name of Group (Church):</t>
  </si>
  <si>
    <t>Leader Contact #</t>
  </si>
  <si>
    <t>GENERAL INFORMATION</t>
  </si>
  <si>
    <t>STUDENT INFORMATION</t>
  </si>
  <si>
    <t>Student Name</t>
  </si>
  <si>
    <t>Gender</t>
  </si>
  <si>
    <t>Allergies</t>
  </si>
  <si>
    <r>
      <t xml:space="preserve"> </t>
    </r>
    <r>
      <rPr>
        <b/>
        <sz val="11"/>
        <color indexed="8"/>
        <rFont val="Calibri"/>
        <family val="2"/>
      </rPr>
      <t>T-shirt Size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(adult sizes)</t>
    </r>
  </si>
  <si>
    <r>
      <rPr>
        <b/>
        <sz val="10.5"/>
        <color indexed="8"/>
        <rFont val="Calibri"/>
        <family val="2"/>
      </rPr>
      <t xml:space="preserve">Would like to room with…     </t>
    </r>
    <r>
      <rPr>
        <sz val="10.5"/>
        <color indexed="8"/>
        <rFont val="Calibri"/>
        <family val="2"/>
      </rPr>
      <t xml:space="preserve">                                 </t>
    </r>
    <r>
      <rPr>
        <sz val="7"/>
        <color indexed="8"/>
        <rFont val="Calibri"/>
        <family val="2"/>
      </rPr>
      <t>(Please group students in pairs. We’ll do our best to honor this)</t>
    </r>
  </si>
  <si>
    <t>Tshirt sizes</t>
  </si>
  <si>
    <t>S</t>
  </si>
  <si>
    <t>M</t>
  </si>
  <si>
    <t>L</t>
  </si>
  <si>
    <t>XL</t>
  </si>
  <si>
    <t>XXL</t>
  </si>
  <si>
    <t>Total Students</t>
  </si>
  <si>
    <t>{$75/student} Amount Due</t>
  </si>
  <si>
    <t>Total Male Students</t>
  </si>
  <si>
    <t>Total Female Students</t>
  </si>
  <si>
    <r>
      <rPr>
        <sz val="11"/>
        <color theme="1"/>
        <rFont val="Calibri"/>
        <family val="2"/>
      </rPr>
      <t>Please note any other sizes</t>
    </r>
    <r>
      <rPr>
        <sz val="8"/>
        <color indexed="8"/>
        <rFont val="Calibri"/>
        <family val="2"/>
      </rPr>
      <t xml:space="preserve"> </t>
    </r>
  </si>
  <si>
    <t>Total Male Leaders</t>
  </si>
  <si>
    <t>Total Female Leaders</t>
  </si>
  <si>
    <t>{$35/Leader} Amount Due</t>
  </si>
  <si>
    <r>
      <rPr>
        <b/>
        <sz val="10.5"/>
        <color indexed="8"/>
        <rFont val="Calibri"/>
        <family val="2"/>
      </rPr>
      <t xml:space="preserve">Would like to room with…     </t>
    </r>
    <r>
      <rPr>
        <sz val="10.5"/>
        <color indexed="8"/>
        <rFont val="Calibri"/>
        <family val="2"/>
      </rPr>
      <t xml:space="preserve">                                 </t>
    </r>
    <r>
      <rPr>
        <sz val="7"/>
        <color indexed="8"/>
        <rFont val="Calibri"/>
        <family val="2"/>
      </rPr>
      <t>(Please group students in pairs)</t>
    </r>
  </si>
  <si>
    <r>
      <rPr>
        <b/>
        <sz val="11"/>
        <color indexed="8"/>
        <rFont val="Calibri"/>
        <family val="2"/>
      </rPr>
      <t>AGE</t>
    </r>
    <r>
      <rPr>
        <sz val="11"/>
        <color theme="1"/>
        <rFont val="Calibri"/>
        <family val="2"/>
      </rPr>
      <t xml:space="preserve"> </t>
    </r>
  </si>
  <si>
    <r>
      <t xml:space="preserve"> </t>
    </r>
    <r>
      <rPr>
        <b/>
        <sz val="11"/>
        <color indexed="8"/>
        <rFont val="Calibri"/>
        <family val="2"/>
      </rPr>
      <t>T-shirt Size</t>
    </r>
    <r>
      <rPr>
        <sz val="11"/>
        <color theme="1"/>
        <rFont val="Calibri"/>
        <family val="2"/>
      </rPr>
      <t xml:space="preserve"> </t>
    </r>
  </si>
  <si>
    <t>LEADER INFORMATION</t>
  </si>
  <si>
    <t>Total Group #</t>
  </si>
  <si>
    <t>Total Registration Fee</t>
  </si>
  <si>
    <t>The totals below will accurately update when the STUDENT &amp; LEADER "sheets" are filled out!</t>
  </si>
  <si>
    <r>
      <t xml:space="preserve">Gender </t>
    </r>
    <r>
      <rPr>
        <sz val="9"/>
        <color indexed="8"/>
        <rFont val="Calibri"/>
        <family val="2"/>
      </rPr>
      <t>(M/F)</t>
    </r>
    <r>
      <rPr>
        <b/>
        <sz val="11"/>
        <color indexed="8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</si>
  <si>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 xml:space="preserve">Grade Level </t>
    </r>
    <r>
      <rPr>
        <sz val="11"/>
        <color theme="1"/>
        <rFont val="Calibri"/>
        <family val="2"/>
      </rPr>
      <t xml:space="preserve">     </t>
    </r>
    <r>
      <rPr>
        <sz val="8"/>
        <color indexed="8"/>
        <rFont val="Calibri"/>
        <family val="2"/>
      </rPr>
      <t xml:space="preserve">(‘17-’18 school year)   </t>
    </r>
  </si>
  <si>
    <t>Click link below to email:</t>
  </si>
  <si>
    <t>SOS Group Registration | June 28th- July 1st</t>
  </si>
  <si>
    <t>SOS Lead Team</t>
  </si>
  <si>
    <t>Note - values presented on this sheet will change when you add your information!                                                                                               Once this form is completed please save and send to SOSmichiana@gmail.com -----&gt;</t>
  </si>
  <si>
    <t>DUE JUNE 1st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</si>
</sst>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.5"/>
      <color indexed="8"/>
      <name val="Calibri"/>
      <family val="2"/>
    </font>
    <font>
      <sz val="7"/>
      <color indexed="8"/>
      <name val="Calibri"/>
      <family val="2"/>
    </font>
    <font>
      <b/>
      <sz val="10.5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2"/>
      <color indexed="30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b/>
      <sz val="18"/>
      <color theme="1"/>
      <name val="Calibri"/>
      <family val="2"/>
    </font>
    <font>
      <sz val="10.5"/>
      <color rgb="FF000000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0"/>
      <color theme="1"/>
      <name val="Calibri"/>
      <family val="2"/>
    </font>
    <font>
      <u val="single"/>
      <sz val="12"/>
      <color theme="10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4" fillId="0" borderId="0" xfId="0" applyFont="1" applyAlignment="1">
      <alignment/>
    </xf>
    <xf numFmtId="0" fontId="0" fillId="0" borderId="0" xfId="0" applyAlignment="1">
      <alignment horizontal="right"/>
    </xf>
    <xf numFmtId="0" fontId="56" fillId="0" borderId="0" xfId="0" applyFont="1" applyAlignment="1">
      <alignment horizontal="right"/>
    </xf>
    <xf numFmtId="0" fontId="0" fillId="0" borderId="0" xfId="0" applyAlignment="1">
      <alignment horizontal="left"/>
    </xf>
    <xf numFmtId="0" fontId="57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7" fillId="0" borderId="0" xfId="0" applyFont="1" applyAlignment="1">
      <alignment horizontal="left" wrapText="1"/>
    </xf>
    <xf numFmtId="0" fontId="58" fillId="0" borderId="0" xfId="0" applyFont="1" applyAlignment="1">
      <alignment/>
    </xf>
    <xf numFmtId="164" fontId="52" fillId="0" borderId="0" xfId="44" applyNumberFormat="1" applyFont="1" applyAlignment="1">
      <alignment horizontal="left"/>
    </xf>
    <xf numFmtId="164" fontId="0" fillId="0" borderId="0" xfId="44" applyNumberFormat="1" applyFont="1" applyAlignment="1">
      <alignment/>
    </xf>
    <xf numFmtId="164" fontId="0" fillId="0" borderId="0" xfId="0" applyNumberFormat="1" applyAlignment="1">
      <alignment/>
    </xf>
    <xf numFmtId="0" fontId="59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  <xf numFmtId="0" fontId="60" fillId="0" borderId="0" xfId="53" applyFont="1" applyAlignment="1">
      <alignment horizontal="center"/>
    </xf>
    <xf numFmtId="0" fontId="6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Smichiana@gmail.com?subject=SOS%202018%20Group%20Registratio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70" zoomScaleNormal="70" zoomScalePageLayoutView="0" workbookViewId="0" topLeftCell="A1">
      <selection activeCell="A7" sqref="A7"/>
    </sheetView>
  </sheetViews>
  <sheetFormatPr defaultColWidth="11.421875" defaultRowHeight="15"/>
  <cols>
    <col min="1" max="1" width="105.421875" style="0" customWidth="1"/>
    <col min="2" max="2" width="29.140625" style="0" customWidth="1"/>
    <col min="3" max="3" width="20.8515625" style="0" customWidth="1"/>
    <col min="4" max="6" width="8.8515625" style="0" customWidth="1"/>
    <col min="7" max="7" width="9.140625" style="0" customWidth="1"/>
    <col min="8" max="16384" width="8.8515625" style="0" customWidth="1"/>
  </cols>
  <sheetData>
    <row r="1" spans="1:10" ht="25.5">
      <c r="A1" s="8" t="s">
        <v>39</v>
      </c>
      <c r="B1" s="4"/>
      <c r="C1" s="4"/>
      <c r="D1" s="4"/>
      <c r="E1" s="4"/>
      <c r="F1" s="4"/>
      <c r="G1" s="4"/>
      <c r="H1" s="4"/>
      <c r="I1" s="4"/>
      <c r="J1" s="4"/>
    </row>
    <row r="2" spans="1:7" ht="25.5">
      <c r="A2" s="26" t="s">
        <v>42</v>
      </c>
      <c r="D2" s="5"/>
      <c r="E2" s="5"/>
      <c r="F2" s="5"/>
      <c r="G2" s="5"/>
    </row>
    <row r="3" spans="1:7" ht="18.75">
      <c r="A3" s="1"/>
      <c r="D3" s="5"/>
      <c r="E3" s="5"/>
      <c r="F3" s="5"/>
      <c r="G3" s="5"/>
    </row>
    <row r="4" spans="1:7" ht="24">
      <c r="A4" s="9" t="s">
        <v>8</v>
      </c>
      <c r="B4" s="1" t="s">
        <v>38</v>
      </c>
      <c r="D4" s="5"/>
      <c r="E4" s="5"/>
      <c r="F4" s="5"/>
      <c r="G4" s="5"/>
    </row>
    <row r="5" spans="1:7" ht="39.75" customHeight="1">
      <c r="A5" s="23" t="s">
        <v>41</v>
      </c>
      <c r="B5" s="25" t="s">
        <v>40</v>
      </c>
      <c r="D5" s="5"/>
      <c r="E5" s="5"/>
      <c r="F5" s="5"/>
      <c r="G5" s="5"/>
    </row>
    <row r="6" ht="18.75">
      <c r="A6" s="16" t="s">
        <v>6</v>
      </c>
    </row>
    <row r="7" ht="18.75">
      <c r="A7" s="16"/>
    </row>
    <row r="8" ht="18.75">
      <c r="A8" s="16" t="s">
        <v>5</v>
      </c>
    </row>
    <row r="9" ht="18.75">
      <c r="A9" s="16"/>
    </row>
    <row r="10" spans="1:3" ht="18.75">
      <c r="A10" s="16" t="s">
        <v>4</v>
      </c>
      <c r="C10" s="3"/>
    </row>
    <row r="11" ht="18.75">
      <c r="A11" s="17"/>
    </row>
    <row r="12" ht="18.75">
      <c r="A12" s="16" t="s">
        <v>7</v>
      </c>
    </row>
    <row r="13" ht="18.75">
      <c r="A13" s="16"/>
    </row>
    <row r="14" ht="18.75">
      <c r="A14" s="16" t="s">
        <v>0</v>
      </c>
    </row>
    <row r="15" ht="18.75">
      <c r="A15" s="17"/>
    </row>
    <row r="16" ht="18.75">
      <c r="A16" s="17"/>
    </row>
    <row r="17" ht="18.75">
      <c r="A17" s="18" t="s">
        <v>1</v>
      </c>
    </row>
    <row r="18" ht="15">
      <c r="A18" s="15" t="s">
        <v>2</v>
      </c>
    </row>
    <row r="19" ht="15">
      <c r="A19" s="15" t="s">
        <v>3</v>
      </c>
    </row>
    <row r="20" ht="15">
      <c r="A20" s="1"/>
    </row>
    <row r="21" ht="18.75">
      <c r="A21" s="17" t="s">
        <v>35</v>
      </c>
    </row>
    <row r="22" ht="18.75">
      <c r="A22" s="16" t="s">
        <v>33</v>
      </c>
    </row>
    <row r="23" ht="18.75">
      <c r="A23" s="17">
        <f>SUM(Students!I3)+(Leaders!I3)</f>
        <v>26</v>
      </c>
    </row>
    <row r="25" ht="18.75">
      <c r="A25" s="19" t="s">
        <v>34</v>
      </c>
    </row>
    <row r="26" ht="18.75">
      <c r="A26" s="20">
        <f>SUM(Students!I4)+(Leaders!I4)</f>
        <v>1710</v>
      </c>
    </row>
  </sheetData>
  <sheetProtection/>
  <hyperlinks>
    <hyperlink ref="B5" r:id="rId1" display="SOS Lead Team"/>
  </hyperlink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="90" zoomScaleNormal="90" zoomScalePageLayoutView="0" workbookViewId="0" topLeftCell="A2">
      <selection activeCell="I4" sqref="I4"/>
    </sheetView>
  </sheetViews>
  <sheetFormatPr defaultColWidth="11.421875" defaultRowHeight="15"/>
  <cols>
    <col min="1" max="1" width="3.8515625" style="0" customWidth="1"/>
    <col min="2" max="2" width="35.7109375" style="0" customWidth="1"/>
    <col min="3" max="3" width="10.8515625" style="0" customWidth="1"/>
    <col min="4" max="4" width="11.140625" style="0" bestFit="1" customWidth="1"/>
    <col min="5" max="5" width="16.00390625" style="0" customWidth="1"/>
    <col min="6" max="6" width="40.8515625" style="0" customWidth="1"/>
    <col min="7" max="7" width="26.8515625" style="1" customWidth="1"/>
    <col min="8" max="8" width="25.140625" style="0" bestFit="1" customWidth="1"/>
    <col min="9" max="9" width="11.140625" style="0" bestFit="1" customWidth="1"/>
    <col min="10" max="16384" width="8.8515625" style="0" customWidth="1"/>
  </cols>
  <sheetData>
    <row r="1" spans="2:11" ht="24">
      <c r="B1" s="24" t="s">
        <v>9</v>
      </c>
      <c r="C1" s="24"/>
      <c r="D1" s="24"/>
      <c r="E1" s="24"/>
      <c r="F1" s="24"/>
      <c r="G1" s="24"/>
      <c r="H1" s="12"/>
      <c r="I1" s="12"/>
      <c r="J1" s="12"/>
      <c r="K1" s="12"/>
    </row>
    <row r="2" spans="2:7" ht="27">
      <c r="B2" s="6" t="s">
        <v>10</v>
      </c>
      <c r="C2" s="7" t="s">
        <v>36</v>
      </c>
      <c r="D2" s="10" t="s">
        <v>13</v>
      </c>
      <c r="E2" s="10" t="s">
        <v>37</v>
      </c>
      <c r="F2" s="11" t="s">
        <v>14</v>
      </c>
      <c r="G2" s="6" t="s">
        <v>12</v>
      </c>
    </row>
    <row r="3" spans="1:9" ht="15">
      <c r="A3">
        <v>1</v>
      </c>
      <c r="H3" s="13" t="s">
        <v>21</v>
      </c>
      <c r="I3">
        <f>COUNTA(A:A)</f>
        <v>20</v>
      </c>
    </row>
    <row r="4" spans="1:9" ht="15">
      <c r="A4">
        <v>2</v>
      </c>
      <c r="H4" s="13" t="s">
        <v>22</v>
      </c>
      <c r="I4" s="21">
        <f>SUM(I3*75)</f>
        <v>1500</v>
      </c>
    </row>
    <row r="5" spans="1:8" ht="15">
      <c r="A5">
        <v>3</v>
      </c>
      <c r="H5" s="13"/>
    </row>
    <row r="6" spans="1:9" ht="15">
      <c r="A6">
        <v>4</v>
      </c>
      <c r="H6" s="13" t="s">
        <v>23</v>
      </c>
      <c r="I6">
        <f>COUNTIF(C:C,"M")</f>
        <v>0</v>
      </c>
    </row>
    <row r="7" spans="1:9" ht="15">
      <c r="A7">
        <v>5</v>
      </c>
      <c r="H7" s="13" t="s">
        <v>24</v>
      </c>
      <c r="I7">
        <f>COUNTIF(C:C,"F")</f>
        <v>0</v>
      </c>
    </row>
    <row r="8" spans="1:8" ht="15">
      <c r="A8">
        <v>6</v>
      </c>
      <c r="H8" s="13"/>
    </row>
    <row r="9" spans="1:8" ht="15">
      <c r="A9">
        <v>7</v>
      </c>
      <c r="H9" s="13" t="s">
        <v>15</v>
      </c>
    </row>
    <row r="10" spans="1:9" ht="15">
      <c r="A10">
        <v>8</v>
      </c>
      <c r="H10" s="13" t="s">
        <v>16</v>
      </c>
      <c r="I10">
        <f>COUNTIF(E:E,"S")</f>
        <v>0</v>
      </c>
    </row>
    <row r="11" spans="1:9" ht="15">
      <c r="A11">
        <v>9</v>
      </c>
      <c r="H11" s="13" t="s">
        <v>17</v>
      </c>
      <c r="I11">
        <f>COUNTIF(E:E,"M")</f>
        <v>0</v>
      </c>
    </row>
    <row r="12" spans="1:9" ht="15">
      <c r="A12">
        <v>10</v>
      </c>
      <c r="H12" s="13" t="s">
        <v>18</v>
      </c>
      <c r="I12">
        <f>COUNTIF(E:E,L)</f>
        <v>0</v>
      </c>
    </row>
    <row r="13" spans="1:9" ht="15">
      <c r="A13">
        <v>11</v>
      </c>
      <c r="H13" s="13" t="s">
        <v>19</v>
      </c>
      <c r="I13">
        <f>COUNTIF(E:E,"XL")</f>
        <v>0</v>
      </c>
    </row>
    <row r="14" spans="1:9" ht="15">
      <c r="A14">
        <v>12</v>
      </c>
      <c r="H14" s="13" t="s">
        <v>20</v>
      </c>
      <c r="I14">
        <f>COUNTIF(E:E,"XXL")</f>
        <v>0</v>
      </c>
    </row>
    <row r="15" spans="1:8" ht="15">
      <c r="A15">
        <v>13</v>
      </c>
      <c r="H15" s="14" t="s">
        <v>25</v>
      </c>
    </row>
    <row r="16" spans="1:8" ht="15">
      <c r="A16">
        <v>14</v>
      </c>
      <c r="H16" s="14"/>
    </row>
    <row r="17" ht="15">
      <c r="A17">
        <v>15</v>
      </c>
    </row>
    <row r="18" ht="15">
      <c r="A18">
        <v>16</v>
      </c>
    </row>
    <row r="19" ht="15">
      <c r="A19">
        <v>17</v>
      </c>
    </row>
    <row r="20" ht="15">
      <c r="A20">
        <v>18</v>
      </c>
    </row>
    <row r="21" ht="15">
      <c r="A21">
        <v>19</v>
      </c>
    </row>
    <row r="22" ht="15">
      <c r="A22">
        <v>20</v>
      </c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I4" sqref="I4"/>
    </sheetView>
  </sheetViews>
  <sheetFormatPr defaultColWidth="11.421875" defaultRowHeight="15"/>
  <cols>
    <col min="1" max="1" width="3.421875" style="0" customWidth="1"/>
    <col min="2" max="2" width="25.140625" style="0" bestFit="1" customWidth="1"/>
    <col min="3" max="3" width="7.7109375" style="0" bestFit="1" customWidth="1"/>
    <col min="4" max="4" width="12.7109375" style="0" customWidth="1"/>
    <col min="5" max="5" width="14.8515625" style="0" customWidth="1"/>
    <col min="6" max="6" width="31.8515625" style="0" bestFit="1" customWidth="1"/>
    <col min="7" max="7" width="26.421875" style="0" customWidth="1"/>
    <col min="8" max="8" width="25.421875" style="0" bestFit="1" customWidth="1"/>
    <col min="9" max="16384" width="8.8515625" style="0" customWidth="1"/>
  </cols>
  <sheetData>
    <row r="1" spans="2:9" ht="24">
      <c r="B1" s="24" t="s">
        <v>32</v>
      </c>
      <c r="C1" s="24"/>
      <c r="D1" s="24"/>
      <c r="E1" s="24"/>
      <c r="F1" s="24"/>
      <c r="G1" s="24"/>
      <c r="H1" s="12"/>
      <c r="I1" s="12"/>
    </row>
    <row r="2" spans="2:7" s="2" customFormat="1" ht="27" customHeight="1">
      <c r="B2" s="6" t="s">
        <v>10</v>
      </c>
      <c r="C2" s="6" t="s">
        <v>11</v>
      </c>
      <c r="D2" s="10" t="s">
        <v>31</v>
      </c>
      <c r="E2" s="10" t="s">
        <v>30</v>
      </c>
      <c r="F2" s="11" t="s">
        <v>29</v>
      </c>
      <c r="G2" s="6" t="s">
        <v>12</v>
      </c>
    </row>
    <row r="3" spans="1:9" ht="15">
      <c r="A3">
        <v>1</v>
      </c>
      <c r="G3" s="1"/>
      <c r="H3" s="13" t="s">
        <v>21</v>
      </c>
      <c r="I3">
        <f>COUNTA(A:A)</f>
        <v>6</v>
      </c>
    </row>
    <row r="4" spans="1:9" ht="15">
      <c r="A4">
        <v>2</v>
      </c>
      <c r="G4" s="1"/>
      <c r="H4" s="13" t="s">
        <v>28</v>
      </c>
      <c r="I4" s="22">
        <f>SUM(I3*35)</f>
        <v>210</v>
      </c>
    </row>
    <row r="5" spans="1:8" ht="15">
      <c r="A5">
        <v>3</v>
      </c>
      <c r="G5" s="1"/>
      <c r="H5" s="13"/>
    </row>
    <row r="6" spans="1:9" ht="15">
      <c r="A6">
        <v>4</v>
      </c>
      <c r="G6" s="1"/>
      <c r="H6" s="13" t="s">
        <v>26</v>
      </c>
      <c r="I6">
        <f>COUNTIF(C:C,"M")</f>
        <v>0</v>
      </c>
    </row>
    <row r="7" spans="1:9" ht="15">
      <c r="A7">
        <v>5</v>
      </c>
      <c r="G7" s="1"/>
      <c r="H7" s="13" t="s">
        <v>27</v>
      </c>
      <c r="I7">
        <f>COUNTIF(C:C,"F")</f>
        <v>0</v>
      </c>
    </row>
    <row r="8" spans="1:8" ht="15">
      <c r="A8">
        <v>6</v>
      </c>
      <c r="G8" s="1"/>
      <c r="H8" s="13"/>
    </row>
    <row r="9" spans="7:8" ht="15">
      <c r="G9" s="1"/>
      <c r="H9" s="13" t="s">
        <v>15</v>
      </c>
    </row>
    <row r="10" spans="7:9" ht="15">
      <c r="G10" s="1"/>
      <c r="H10" s="13" t="s">
        <v>16</v>
      </c>
      <c r="I10">
        <f>COUNTIF(E:E,"S")</f>
        <v>0</v>
      </c>
    </row>
    <row r="11" spans="7:9" ht="15">
      <c r="G11" s="1"/>
      <c r="H11" s="13" t="s">
        <v>17</v>
      </c>
      <c r="I11">
        <f>COUNTIF(E:E,"M")</f>
        <v>0</v>
      </c>
    </row>
    <row r="12" spans="7:9" ht="15">
      <c r="G12" s="1"/>
      <c r="H12" s="13" t="s">
        <v>18</v>
      </c>
      <c r="I12">
        <f>COUNTIF(E:E,L)</f>
        <v>0</v>
      </c>
    </row>
    <row r="13" spans="7:9" ht="15">
      <c r="G13" s="1"/>
      <c r="H13" s="13" t="s">
        <v>19</v>
      </c>
      <c r="I13">
        <f>COUNTIF(E:E,"XL")</f>
        <v>0</v>
      </c>
    </row>
    <row r="14" spans="7:9" ht="15">
      <c r="G14" s="1"/>
      <c r="H14" s="13" t="s">
        <v>20</v>
      </c>
      <c r="I14">
        <f>COUNTIF(E:E,"XXL")</f>
        <v>0</v>
      </c>
    </row>
    <row r="15" spans="7:8" ht="15">
      <c r="G15" s="1"/>
      <c r="H15" s="14" t="s">
        <v>25</v>
      </c>
    </row>
    <row r="16" spans="7:8" ht="15">
      <c r="G16" s="1"/>
      <c r="H16" s="14"/>
    </row>
    <row r="17" ht="15">
      <c r="G17" s="1"/>
    </row>
    <row r="18" ht="15">
      <c r="G18" s="1"/>
    </row>
    <row r="19" ht="15">
      <c r="G19" s="1"/>
    </row>
    <row r="20" ht="15">
      <c r="G20" s="1"/>
    </row>
    <row r="21" ht="15">
      <c r="G21" s="1"/>
    </row>
    <row r="22" ht="15">
      <c r="G22" s="1"/>
    </row>
    <row r="23" ht="15">
      <c r="G23" s="1"/>
    </row>
    <row r="24" spans="2:7" ht="15">
      <c r="B24" s="13"/>
      <c r="G24" s="1"/>
    </row>
    <row r="25" spans="2:7" ht="15">
      <c r="B25" s="13"/>
      <c r="G25" s="1"/>
    </row>
    <row r="26" spans="2:7" ht="15">
      <c r="B26" s="13"/>
      <c r="G26" s="1"/>
    </row>
    <row r="27" spans="2:7" ht="15">
      <c r="B27" s="13"/>
      <c r="G27" s="1"/>
    </row>
    <row r="28" spans="2:7" ht="15">
      <c r="B28" s="13"/>
      <c r="G28" s="1"/>
    </row>
    <row r="29" spans="2:7" ht="15">
      <c r="B29" s="13"/>
      <c r="G29" s="1"/>
    </row>
    <row r="30" spans="2:7" ht="15">
      <c r="B30" s="13"/>
      <c r="G30" s="1"/>
    </row>
    <row r="31" spans="2:7" ht="15">
      <c r="B31" s="13"/>
      <c r="G31" s="1"/>
    </row>
    <row r="32" spans="2:7" ht="15">
      <c r="B32" s="13"/>
      <c r="G32" s="1"/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Cassie</dc:creator>
  <cp:keywords/>
  <dc:description/>
  <cp:lastModifiedBy>Cassie Mills</cp:lastModifiedBy>
  <dcterms:created xsi:type="dcterms:W3CDTF">2017-01-10T02:10:21Z</dcterms:created>
  <dcterms:modified xsi:type="dcterms:W3CDTF">2018-03-05T20:24:36Z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